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Sheet1!$J$1:$J$37</definedName>
  </definedNames>
  <calcPr calcId="124519"/>
</workbook>
</file>

<file path=xl/calcChain.xml><?xml version="1.0" encoding="utf-8"?>
<calcChain xmlns="http://schemas.openxmlformats.org/spreadsheetml/2006/main">
  <c r="K5" i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4"/>
  <c r="F35"/>
  <c r="H35"/>
  <c r="K35" l="1"/>
</calcChain>
</file>

<file path=xl/sharedStrings.xml><?xml version="1.0" encoding="utf-8"?>
<sst xmlns="http://schemas.openxmlformats.org/spreadsheetml/2006/main" count="213" uniqueCount="106">
  <si>
    <t>时间</t>
  </si>
  <si>
    <t>课节</t>
  </si>
  <si>
    <t>课程名称</t>
  </si>
  <si>
    <t>实验室名称</t>
  </si>
  <si>
    <t>教学班级</t>
  </si>
  <si>
    <t>学生数</t>
  </si>
  <si>
    <t>任课教师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</si>
  <si>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</si>
  <si>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</si>
  <si>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</si>
  <si>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</si>
  <si>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</si>
  <si>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</si>
  <si>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</si>
  <si>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</si>
  <si>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</si>
  <si>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</si>
  <si>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</si>
  <si>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实训大厅</t>
  </si>
  <si>
    <t>付帅</t>
  </si>
  <si>
    <t>茶艺室</t>
  </si>
  <si>
    <t>周四</t>
  </si>
  <si>
    <t>周五</t>
  </si>
  <si>
    <t>实验室课程安排</t>
    <phoneticPr fontId="8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</si>
  <si>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</si>
  <si>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</si>
  <si>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</si>
  <si>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</si>
  <si>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</si>
  <si>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</si>
  <si>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</si>
  <si>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</si>
  <si>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</si>
  <si>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r>
      <t>时间：</t>
    </r>
    <r>
      <rPr>
        <b/>
        <sz val="12"/>
        <rFont val="Times New Roman"/>
        <family val="1"/>
      </rPr>
      <t>2017-2018</t>
    </r>
    <r>
      <rPr>
        <b/>
        <sz val="12"/>
        <rFont val="宋体"/>
        <family val="3"/>
        <charset val="134"/>
      </rPr>
      <t>学年第一学期（总课表）</t>
    </r>
    <phoneticPr fontId="8" type="noConversion"/>
  </si>
  <si>
    <t>茶艺知识与技能2</t>
    <phoneticPr fontId="8" type="noConversion"/>
  </si>
  <si>
    <t>2016级茶艺班</t>
    <phoneticPr fontId="8" type="noConversion"/>
  </si>
  <si>
    <t>1－18周</t>
    <phoneticPr fontId="8" type="noConversion"/>
  </si>
  <si>
    <t>1－18双周</t>
    <phoneticPr fontId="8" type="noConversion"/>
  </si>
  <si>
    <t>客房服务</t>
    <phoneticPr fontId="8" type="noConversion"/>
  </si>
  <si>
    <t>吴宝宏</t>
    <phoneticPr fontId="8" type="noConversion"/>
  </si>
  <si>
    <t>前厅与客房管理</t>
    <phoneticPr fontId="8" type="noConversion"/>
  </si>
  <si>
    <t>2015级旅游管理</t>
    <phoneticPr fontId="8" type="noConversion"/>
  </si>
  <si>
    <t>实训大厅</t>
    <phoneticPr fontId="8" type="noConversion"/>
  </si>
  <si>
    <t>金丽</t>
    <phoneticPr fontId="8" type="noConversion"/>
  </si>
  <si>
    <r>
      <t>1</t>
    </r>
    <r>
      <rPr>
        <sz val="14"/>
        <rFont val="宋体"/>
        <family val="3"/>
        <charset val="134"/>
      </rPr>
      <t>1-18周</t>
    </r>
    <phoneticPr fontId="8" type="noConversion"/>
  </si>
  <si>
    <t>付帅</t>
    <phoneticPr fontId="8" type="noConversion"/>
  </si>
  <si>
    <t>2016酒店管理</t>
    <phoneticPr fontId="8" type="noConversion"/>
  </si>
  <si>
    <t>2017级旅游管理</t>
    <phoneticPr fontId="8" type="noConversion"/>
  </si>
  <si>
    <t>颜萍</t>
    <phoneticPr fontId="8" type="noConversion"/>
  </si>
  <si>
    <t>礼仪与形体训练</t>
    <phoneticPr fontId="8" type="noConversion"/>
  </si>
  <si>
    <t>酒店礼仪与形体训练</t>
    <phoneticPr fontId="8" type="noConversion"/>
  </si>
  <si>
    <t>2017级酒店管理</t>
    <phoneticPr fontId="8" type="noConversion"/>
  </si>
  <si>
    <r>
      <t>2017-2018</t>
    </r>
    <r>
      <rPr>
        <b/>
        <sz val="20"/>
        <rFont val="宋体"/>
        <family val="3"/>
        <charset val="134"/>
      </rPr>
      <t>学年第二学期实验技术人员工作量统计</t>
    </r>
    <phoneticPr fontId="8" type="noConversion"/>
  </si>
  <si>
    <t>酒店数字实验室</t>
    <phoneticPr fontId="8" type="noConversion"/>
  </si>
  <si>
    <t>10周和18周</t>
    <phoneticPr fontId="8" type="noConversion"/>
  </si>
  <si>
    <t>公司运营管理</t>
    <phoneticPr fontId="8" type="noConversion"/>
  </si>
  <si>
    <t>旅行社经营管理</t>
    <phoneticPr fontId="8" type="noConversion"/>
  </si>
  <si>
    <t>会展实验室</t>
    <phoneticPr fontId="8" type="noConversion"/>
  </si>
  <si>
    <t>16级旅游管理</t>
    <phoneticPr fontId="8" type="noConversion"/>
  </si>
  <si>
    <t>15级旅游管理</t>
    <phoneticPr fontId="8" type="noConversion"/>
  </si>
  <si>
    <t>杨雷</t>
    <phoneticPr fontId="8" type="noConversion"/>
  </si>
  <si>
    <t>16级会展管理</t>
    <phoneticPr fontId="8" type="noConversion"/>
  </si>
  <si>
    <t>张玥娟</t>
    <phoneticPr fontId="8" type="noConversion"/>
  </si>
  <si>
    <t>中餐服务</t>
    <phoneticPr fontId="8" type="noConversion"/>
  </si>
  <si>
    <t>实验餐厅</t>
    <phoneticPr fontId="8" type="noConversion"/>
  </si>
  <si>
    <t>2017酒店管理</t>
    <phoneticPr fontId="8" type="noConversion"/>
  </si>
  <si>
    <t>王明锐</t>
    <phoneticPr fontId="8" type="noConversion"/>
  </si>
  <si>
    <t>5-18</t>
    <phoneticPr fontId="8" type="noConversion"/>
  </si>
  <si>
    <t>张琰</t>
    <phoneticPr fontId="8" type="noConversion"/>
  </si>
  <si>
    <t>调酒技艺</t>
    <phoneticPr fontId="8" type="noConversion"/>
  </si>
  <si>
    <t>实验酒吧</t>
    <phoneticPr fontId="8" type="noConversion"/>
  </si>
  <si>
    <t>2016级酒店管理</t>
    <phoneticPr fontId="8" type="noConversion"/>
  </si>
  <si>
    <t>1-18周</t>
    <phoneticPr fontId="8" type="noConversion"/>
  </si>
  <si>
    <t>酒水知识与技能</t>
    <phoneticPr fontId="8" type="noConversion"/>
  </si>
  <si>
    <t>2015级酒店管理</t>
    <phoneticPr fontId="8" type="noConversion"/>
  </si>
  <si>
    <t>16-18</t>
    <phoneticPr fontId="8" type="noConversion"/>
  </si>
  <si>
    <t>16、18</t>
    <phoneticPr fontId="8" type="noConversion"/>
  </si>
  <si>
    <t>3、4节</t>
    <phoneticPr fontId="8" type="noConversion"/>
  </si>
  <si>
    <t>旅游景观设计</t>
    <phoneticPr fontId="8" type="noConversion"/>
  </si>
  <si>
    <t>旅游412</t>
    <phoneticPr fontId="8" type="noConversion"/>
  </si>
  <si>
    <t>2016级旅游管理</t>
    <phoneticPr fontId="8" type="noConversion"/>
  </si>
  <si>
    <t>刘兴双</t>
    <phoneticPr fontId="8" type="noConversion"/>
  </si>
  <si>
    <t>1-18周</t>
    <phoneticPr fontId="8" type="noConversion"/>
  </si>
  <si>
    <t>姜满</t>
    <phoneticPr fontId="8" type="noConversion"/>
  </si>
  <si>
    <t>张颖辉</t>
    <phoneticPr fontId="8" type="noConversion"/>
  </si>
  <si>
    <t>张玥娟</t>
    <phoneticPr fontId="8" type="noConversion"/>
  </si>
  <si>
    <t>前厅餐饮服务管理实训</t>
    <phoneticPr fontId="8" type="noConversion"/>
  </si>
  <si>
    <t>实验餐厅 实训大厅</t>
    <phoneticPr fontId="8" type="noConversion"/>
  </si>
  <si>
    <t>2016专科</t>
    <phoneticPr fontId="8" type="noConversion"/>
  </si>
  <si>
    <t>科研与方法</t>
    <phoneticPr fontId="8" type="noConversion"/>
  </si>
  <si>
    <t>旅游408</t>
    <phoneticPr fontId="8" type="noConversion"/>
  </si>
  <si>
    <t>2016研究生</t>
    <phoneticPr fontId="8" type="noConversion"/>
  </si>
  <si>
    <t>许东</t>
    <phoneticPr fontId="8" type="noConversion"/>
  </si>
  <si>
    <t>9-17周</t>
    <phoneticPr fontId="8" type="noConversion"/>
  </si>
  <si>
    <t>学时</t>
    <phoneticPr fontId="8" type="noConversion"/>
  </si>
  <si>
    <t>付帅张玥娟</t>
    <phoneticPr fontId="8" type="noConversion"/>
  </si>
  <si>
    <t>于荀</t>
    <phoneticPr fontId="8" type="noConversion"/>
  </si>
  <si>
    <t>前厅客房与服务</t>
    <phoneticPr fontId="8" type="noConversion"/>
  </si>
  <si>
    <t>15.16.17</t>
    <phoneticPr fontId="8" type="noConversion"/>
  </si>
  <si>
    <t>15周.17周</t>
    <phoneticPr fontId="8" type="noConversion"/>
  </si>
  <si>
    <t>5.7.9.11</t>
    <phoneticPr fontId="8" type="noConversion"/>
  </si>
  <si>
    <t>6.8.10.12</t>
    <phoneticPr fontId="8" type="noConversion"/>
  </si>
  <si>
    <t>11.12周</t>
    <phoneticPr fontId="8" type="noConversion"/>
  </si>
  <si>
    <t>7-10周</t>
    <phoneticPr fontId="8" type="noConversion"/>
  </si>
  <si>
    <t>17</t>
    <phoneticPr fontId="8" type="noConversion"/>
  </si>
  <si>
    <t>2-17周</t>
    <phoneticPr fontId="8" type="noConversion"/>
  </si>
</sst>
</file>

<file path=xl/styles.xml><?xml version="1.0" encoding="utf-8"?>
<styleSheet xmlns="http://schemas.openxmlformats.org/spreadsheetml/2006/main">
  <numFmts count="1">
    <numFmt numFmtId="7" formatCode="&quot;¥&quot;#,##0.00;&quot;¥&quot;\-#,##0.00"/>
  </numFmts>
  <fonts count="12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47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2" borderId="1" xfId="2" applyFont="1" applyFill="1" applyBorder="1" applyAlignment="1" applyProtection="1">
      <alignment horizontal="center" vertical="center"/>
    </xf>
    <xf numFmtId="0" fontId="4" fillId="3" borderId="1" xfId="2" applyFont="1" applyFill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horizontal="center" vertical="center"/>
    </xf>
    <xf numFmtId="0" fontId="4" fillId="0" borderId="2" xfId="2" applyNumberFormat="1" applyFont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49" fontId="3" fillId="0" borderId="1" xfId="2" applyNumberFormat="1" applyFont="1" applyBorder="1" applyAlignment="1" applyProtection="1">
      <alignment horizontal="center" vertical="center"/>
    </xf>
    <xf numFmtId="49" fontId="4" fillId="3" borderId="1" xfId="2" applyNumberFormat="1" applyFont="1" applyFill="1" applyBorder="1" applyAlignment="1" applyProtection="1">
      <alignment horizontal="center" vertical="center"/>
    </xf>
    <xf numFmtId="58" fontId="4" fillId="2" borderId="1" xfId="2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3" fillId="0" borderId="1" xfId="2" applyFont="1" applyBorder="1" applyAlignment="1" applyProtection="1">
      <alignment horizontal="center" vertical="center" wrapText="1"/>
    </xf>
    <xf numFmtId="0" fontId="4" fillId="3" borderId="1" xfId="2" applyFont="1" applyFill="1" applyBorder="1" applyAlignment="1" applyProtection="1">
      <alignment horizontal="center" vertical="center" wrapText="1"/>
    </xf>
    <xf numFmtId="0" fontId="4" fillId="2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4" fillId="0" borderId="2" xfId="2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6" fillId="0" borderId="3" xfId="2" applyNumberFormat="1" applyFont="1" applyBorder="1" applyAlignment="1" applyProtection="1">
      <alignment horizontal="center" vertical="center"/>
    </xf>
    <xf numFmtId="49" fontId="4" fillId="2" borderId="1" xfId="2" applyNumberFormat="1" applyFont="1" applyFill="1" applyBorder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49" fontId="4" fillId="0" borderId="1" xfId="2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11" fillId="0" borderId="1" xfId="0" applyFont="1" applyBorder="1" applyAlignment="1">
      <alignment horizontal="center"/>
    </xf>
    <xf numFmtId="0" fontId="4" fillId="0" borderId="2" xfId="2" applyNumberFormat="1" applyFont="1" applyBorder="1" applyAlignment="1" applyProtection="1">
      <alignment horizontal="center" vertical="center"/>
    </xf>
    <xf numFmtId="0" fontId="4" fillId="0" borderId="3" xfId="2" applyNumberFormat="1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0" borderId="3" xfId="2" applyFont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" xfId="3" applyFont="1" applyBorder="1" applyAlignment="1" applyProtection="1">
      <alignment horizontal="center" vertical="center"/>
    </xf>
    <xf numFmtId="0" fontId="9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4" fillId="0" borderId="1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7" fontId="4" fillId="0" borderId="2" xfId="2" applyNumberFormat="1" applyFont="1" applyBorder="1" applyAlignment="1" applyProtection="1">
      <alignment horizontal="center" vertical="center"/>
    </xf>
    <xf numFmtId="7" fontId="0" fillId="0" borderId="4" xfId="0" applyNumberFormat="1" applyBorder="1" applyAlignment="1">
      <alignment horizontal="center" vertical="center"/>
    </xf>
    <xf numFmtId="0" fontId="4" fillId="0" borderId="4" xfId="2" applyFont="1" applyBorder="1" applyAlignment="1" applyProtection="1">
      <alignment horizontal="center" vertical="center"/>
    </xf>
    <xf numFmtId="0" fontId="4" fillId="3" borderId="3" xfId="2" applyFont="1" applyFill="1" applyBorder="1" applyAlignment="1" applyProtection="1">
      <alignment horizontal="center" vertical="center"/>
    </xf>
    <xf numFmtId="0" fontId="4" fillId="3" borderId="4" xfId="2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7"/>
  <sheetViews>
    <sheetView tabSelected="1" topLeftCell="A28" workbookViewId="0">
      <selection activeCell="E38" sqref="E38"/>
    </sheetView>
  </sheetViews>
  <sheetFormatPr defaultColWidth="9" defaultRowHeight="14.25"/>
  <cols>
    <col min="1" max="1" width="4.875" customWidth="1"/>
    <col min="2" max="2" width="7.875" customWidth="1"/>
    <col min="3" max="3" width="23.375" style="18" customWidth="1"/>
    <col min="4" max="4" width="21.375" customWidth="1"/>
    <col min="5" max="5" width="17.375" customWidth="1"/>
    <col min="6" max="6" width="7.625" customWidth="1"/>
    <col min="7" max="7" width="12.375" customWidth="1"/>
    <col min="8" max="8" width="5.625" customWidth="1"/>
    <col min="9" max="9" width="15.25" customWidth="1"/>
    <col min="10" max="10" width="6.875" customWidth="1"/>
  </cols>
  <sheetData>
    <row r="1" spans="1:11" ht="18.75" customHeight="1">
      <c r="A1" s="35" t="s">
        <v>23</v>
      </c>
      <c r="B1" s="36"/>
      <c r="C1" s="36"/>
      <c r="D1" s="36"/>
      <c r="E1" s="36"/>
      <c r="F1" s="36"/>
      <c r="G1" s="36"/>
      <c r="H1" s="36"/>
      <c r="I1" s="36"/>
      <c r="J1" s="36"/>
    </row>
    <row r="2" spans="1:11" ht="15.75">
      <c r="A2" s="37" t="s">
        <v>33</v>
      </c>
      <c r="B2" s="37"/>
      <c r="C2" s="37"/>
      <c r="D2" s="37"/>
      <c r="E2" s="37"/>
      <c r="F2" s="37"/>
      <c r="G2" s="37"/>
      <c r="H2" s="37"/>
      <c r="I2" s="37"/>
      <c r="J2" s="37"/>
    </row>
    <row r="3" spans="1:11" ht="17.25" customHeight="1">
      <c r="A3" s="1" t="s">
        <v>0</v>
      </c>
      <c r="B3" s="1" t="s">
        <v>1</v>
      </c>
      <c r="C3" s="14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4" t="s">
        <v>94</v>
      </c>
      <c r="I3" s="9" t="s">
        <v>7</v>
      </c>
      <c r="J3" s="1" t="s">
        <v>8</v>
      </c>
    </row>
    <row r="4" spans="1:11" s="26" customFormat="1" ht="15.75" customHeight="1">
      <c r="A4" s="38" t="s">
        <v>9</v>
      </c>
      <c r="B4" s="23" t="s">
        <v>10</v>
      </c>
      <c r="C4" s="17" t="s">
        <v>78</v>
      </c>
      <c r="D4" s="8" t="s">
        <v>79</v>
      </c>
      <c r="E4" s="24" t="s">
        <v>80</v>
      </c>
      <c r="F4" s="8">
        <v>38</v>
      </c>
      <c r="G4" s="8" t="s">
        <v>81</v>
      </c>
      <c r="H4" s="8">
        <v>36</v>
      </c>
      <c r="I4" s="25" t="s">
        <v>82</v>
      </c>
      <c r="J4" s="8" t="s">
        <v>83</v>
      </c>
      <c r="K4" s="26">
        <f>F4*H4</f>
        <v>1368</v>
      </c>
    </row>
    <row r="5" spans="1:11" s="26" customFormat="1" ht="15.75" customHeight="1">
      <c r="A5" s="38"/>
      <c r="B5" s="19" t="s">
        <v>11</v>
      </c>
      <c r="C5" s="17" t="s">
        <v>89</v>
      </c>
      <c r="D5" s="8" t="s">
        <v>90</v>
      </c>
      <c r="E5" s="24" t="s">
        <v>91</v>
      </c>
      <c r="F5" s="8">
        <v>13</v>
      </c>
      <c r="G5" s="8" t="s">
        <v>92</v>
      </c>
      <c r="H5" s="8">
        <v>18</v>
      </c>
      <c r="I5" s="25" t="s">
        <v>93</v>
      </c>
      <c r="J5" s="8" t="s">
        <v>85</v>
      </c>
      <c r="K5" s="26">
        <f t="shared" ref="K5:K34" si="0">F5*H5</f>
        <v>234</v>
      </c>
    </row>
    <row r="6" spans="1:11" ht="15.75" customHeight="1">
      <c r="A6" s="39"/>
      <c r="B6" s="20" t="s">
        <v>11</v>
      </c>
      <c r="C6" s="15" t="s">
        <v>63</v>
      </c>
      <c r="D6" s="5" t="s">
        <v>64</v>
      </c>
      <c r="E6" s="6" t="s">
        <v>65</v>
      </c>
      <c r="F6" s="5">
        <v>40</v>
      </c>
      <c r="G6" s="5" t="s">
        <v>39</v>
      </c>
      <c r="H6" s="5">
        <v>28</v>
      </c>
      <c r="I6" s="10" t="s">
        <v>67</v>
      </c>
      <c r="J6" s="4" t="s">
        <v>68</v>
      </c>
      <c r="K6" s="26">
        <f t="shared" si="0"/>
        <v>1120</v>
      </c>
    </row>
    <row r="7" spans="1:11" ht="15.75" customHeight="1">
      <c r="A7" s="39"/>
      <c r="B7" s="30" t="s">
        <v>13</v>
      </c>
      <c r="C7" s="15" t="s">
        <v>34</v>
      </c>
      <c r="D7" s="4" t="s">
        <v>20</v>
      </c>
      <c r="E7" s="4" t="s">
        <v>35</v>
      </c>
      <c r="F7" s="5">
        <v>35</v>
      </c>
      <c r="G7" s="4" t="s">
        <v>95</v>
      </c>
      <c r="H7" s="4">
        <v>36</v>
      </c>
      <c r="I7" s="11" t="s">
        <v>36</v>
      </c>
      <c r="J7" s="4" t="s">
        <v>19</v>
      </c>
      <c r="K7" s="26">
        <f t="shared" si="0"/>
        <v>1260</v>
      </c>
    </row>
    <row r="8" spans="1:11" ht="15.75" customHeight="1">
      <c r="A8" s="39"/>
      <c r="B8" s="33"/>
      <c r="C8" s="15" t="s">
        <v>38</v>
      </c>
      <c r="D8" s="5" t="s">
        <v>18</v>
      </c>
      <c r="E8" s="4" t="s">
        <v>46</v>
      </c>
      <c r="F8" s="5">
        <v>30</v>
      </c>
      <c r="G8" s="5" t="s">
        <v>39</v>
      </c>
      <c r="H8" s="5">
        <v>36</v>
      </c>
      <c r="I8" s="11" t="s">
        <v>36</v>
      </c>
      <c r="J8" s="4" t="s">
        <v>19</v>
      </c>
      <c r="K8" s="26">
        <f t="shared" si="0"/>
        <v>1080</v>
      </c>
    </row>
    <row r="9" spans="1:11" ht="15.75" customHeight="1">
      <c r="A9" s="39"/>
      <c r="B9" s="30" t="s">
        <v>14</v>
      </c>
      <c r="C9" s="15" t="s">
        <v>38</v>
      </c>
      <c r="D9" s="5" t="s">
        <v>18</v>
      </c>
      <c r="E9" s="4" t="s">
        <v>46</v>
      </c>
      <c r="F9" s="5">
        <v>35</v>
      </c>
      <c r="G9" s="5" t="s">
        <v>39</v>
      </c>
      <c r="H9" s="5">
        <v>36</v>
      </c>
      <c r="I9" s="11" t="s">
        <v>36</v>
      </c>
      <c r="J9" s="4" t="s">
        <v>19</v>
      </c>
      <c r="K9" s="26">
        <f t="shared" si="0"/>
        <v>1260</v>
      </c>
    </row>
    <row r="10" spans="1:11" s="26" customFormat="1" ht="15.75" customHeight="1">
      <c r="A10" s="39"/>
      <c r="B10" s="33"/>
      <c r="C10" s="17" t="s">
        <v>78</v>
      </c>
      <c r="D10" s="8" t="s">
        <v>79</v>
      </c>
      <c r="E10" s="24" t="s">
        <v>80</v>
      </c>
      <c r="F10" s="8">
        <v>38</v>
      </c>
      <c r="G10" s="8" t="s">
        <v>81</v>
      </c>
      <c r="H10" s="8">
        <v>36</v>
      </c>
      <c r="I10" s="25" t="s">
        <v>82</v>
      </c>
      <c r="J10" s="8" t="s">
        <v>83</v>
      </c>
      <c r="K10" s="26">
        <f t="shared" si="0"/>
        <v>1368</v>
      </c>
    </row>
    <row r="11" spans="1:11" ht="15.75" customHeight="1">
      <c r="A11" s="38" t="s">
        <v>15</v>
      </c>
      <c r="B11" s="2" t="s">
        <v>10</v>
      </c>
      <c r="C11" s="15" t="s">
        <v>86</v>
      </c>
      <c r="D11" s="5" t="s">
        <v>87</v>
      </c>
      <c r="E11" s="5" t="s">
        <v>88</v>
      </c>
      <c r="F11" s="5">
        <v>15</v>
      </c>
      <c r="G11" s="5" t="s">
        <v>85</v>
      </c>
      <c r="H11" s="5">
        <v>32</v>
      </c>
      <c r="I11" s="10" t="s">
        <v>105</v>
      </c>
      <c r="J11" s="4" t="s">
        <v>85</v>
      </c>
      <c r="K11" s="26">
        <f t="shared" si="0"/>
        <v>480</v>
      </c>
    </row>
    <row r="12" spans="1:11" ht="15.75" customHeight="1">
      <c r="A12" s="38"/>
      <c r="B12" s="30" t="s">
        <v>77</v>
      </c>
      <c r="C12" s="15" t="s">
        <v>63</v>
      </c>
      <c r="D12" s="5" t="s">
        <v>64</v>
      </c>
      <c r="E12" s="6" t="s">
        <v>65</v>
      </c>
      <c r="F12" s="5">
        <v>40</v>
      </c>
      <c r="G12" s="5" t="s">
        <v>66</v>
      </c>
      <c r="H12" s="5">
        <v>28</v>
      </c>
      <c r="I12" s="10" t="s">
        <v>67</v>
      </c>
      <c r="J12" s="4" t="s">
        <v>68</v>
      </c>
      <c r="K12" s="26">
        <f t="shared" si="0"/>
        <v>1120</v>
      </c>
    </row>
    <row r="13" spans="1:11" ht="15.75" customHeight="1">
      <c r="A13" s="38"/>
      <c r="B13" s="31"/>
      <c r="C13" s="15" t="s">
        <v>78</v>
      </c>
      <c r="D13" s="5" t="s">
        <v>79</v>
      </c>
      <c r="E13" s="6" t="s">
        <v>80</v>
      </c>
      <c r="F13" s="5">
        <v>38</v>
      </c>
      <c r="G13" s="5" t="s">
        <v>84</v>
      </c>
      <c r="H13" s="5">
        <v>36</v>
      </c>
      <c r="I13" s="10" t="s">
        <v>82</v>
      </c>
      <c r="J13" s="4" t="s">
        <v>83</v>
      </c>
      <c r="K13" s="26">
        <f t="shared" si="0"/>
        <v>1368</v>
      </c>
    </row>
    <row r="14" spans="1:11" ht="15.75" customHeight="1">
      <c r="A14" s="38"/>
      <c r="B14" s="43" t="s">
        <v>13</v>
      </c>
      <c r="C14" s="16" t="s">
        <v>73</v>
      </c>
      <c r="D14" s="4" t="s">
        <v>70</v>
      </c>
      <c r="E14" s="4" t="s">
        <v>74</v>
      </c>
      <c r="F14" s="4">
        <v>40</v>
      </c>
      <c r="G14" s="4" t="s">
        <v>66</v>
      </c>
      <c r="H14" s="4">
        <v>6</v>
      </c>
      <c r="I14" s="11" t="s">
        <v>75</v>
      </c>
      <c r="J14" s="4" t="s">
        <v>68</v>
      </c>
      <c r="K14" s="26">
        <f t="shared" si="0"/>
        <v>240</v>
      </c>
    </row>
    <row r="15" spans="1:11" ht="15.75" customHeight="1">
      <c r="A15" s="38"/>
      <c r="B15" s="44"/>
      <c r="C15" s="15" t="s">
        <v>34</v>
      </c>
      <c r="D15" s="4" t="s">
        <v>20</v>
      </c>
      <c r="E15" s="4" t="s">
        <v>35</v>
      </c>
      <c r="F15" s="5">
        <v>35</v>
      </c>
      <c r="G15" s="4" t="s">
        <v>95</v>
      </c>
      <c r="H15" s="4">
        <v>18</v>
      </c>
      <c r="I15" s="11" t="s">
        <v>37</v>
      </c>
      <c r="J15" s="4" t="s">
        <v>19</v>
      </c>
      <c r="K15" s="26">
        <f t="shared" si="0"/>
        <v>630</v>
      </c>
    </row>
    <row r="16" spans="1:11" ht="15.75" customHeight="1">
      <c r="A16" s="38"/>
      <c r="B16" s="30" t="s">
        <v>14</v>
      </c>
      <c r="C16" s="15" t="s">
        <v>69</v>
      </c>
      <c r="D16" s="4" t="s">
        <v>70</v>
      </c>
      <c r="E16" s="4" t="s">
        <v>71</v>
      </c>
      <c r="F16" s="5">
        <v>35</v>
      </c>
      <c r="G16" s="4" t="s">
        <v>68</v>
      </c>
      <c r="H16" s="4">
        <v>36</v>
      </c>
      <c r="I16" s="11" t="s">
        <v>72</v>
      </c>
      <c r="J16" s="4" t="s">
        <v>68</v>
      </c>
      <c r="K16" s="26">
        <f t="shared" si="0"/>
        <v>1260</v>
      </c>
    </row>
    <row r="17" spans="1:11" ht="15.75" customHeight="1">
      <c r="A17" s="38"/>
      <c r="B17" s="42"/>
      <c r="C17" s="16" t="s">
        <v>49</v>
      </c>
      <c r="D17" s="5" t="s">
        <v>18</v>
      </c>
      <c r="E17" s="4" t="s">
        <v>47</v>
      </c>
      <c r="F17" s="4">
        <v>74</v>
      </c>
      <c r="G17" s="4" t="s">
        <v>48</v>
      </c>
      <c r="H17" s="4">
        <v>4</v>
      </c>
      <c r="I17" s="11" t="s">
        <v>54</v>
      </c>
      <c r="J17" s="4" t="s">
        <v>45</v>
      </c>
      <c r="K17" s="26">
        <f t="shared" si="0"/>
        <v>296</v>
      </c>
    </row>
    <row r="18" spans="1:11" ht="15.75" customHeight="1">
      <c r="A18" s="38" t="s">
        <v>17</v>
      </c>
      <c r="B18" s="2" t="s">
        <v>10</v>
      </c>
      <c r="C18" s="16"/>
      <c r="D18" s="5"/>
      <c r="E18" s="4"/>
      <c r="F18" s="4"/>
      <c r="G18" s="4"/>
      <c r="H18" s="4"/>
      <c r="I18" s="11"/>
      <c r="J18" s="4"/>
      <c r="K18" s="26">
        <f t="shared" si="0"/>
        <v>0</v>
      </c>
    </row>
    <row r="19" spans="1:11" ht="15.75" customHeight="1">
      <c r="A19" s="38"/>
      <c r="B19" s="3" t="s">
        <v>11</v>
      </c>
      <c r="C19" s="15"/>
      <c r="D19" s="5"/>
      <c r="E19" s="5"/>
      <c r="F19" s="5"/>
      <c r="G19" s="5"/>
      <c r="H19" s="5"/>
      <c r="I19" s="10"/>
      <c r="J19" s="4"/>
      <c r="K19" s="26">
        <f t="shared" si="0"/>
        <v>0</v>
      </c>
    </row>
    <row r="20" spans="1:11" ht="18.75" customHeight="1">
      <c r="A20" s="38"/>
      <c r="B20" s="40" t="s">
        <v>13</v>
      </c>
      <c r="C20" s="15" t="s">
        <v>50</v>
      </c>
      <c r="D20" s="5" t="s">
        <v>18</v>
      </c>
      <c r="E20" s="4" t="s">
        <v>51</v>
      </c>
      <c r="F20" s="4">
        <v>93</v>
      </c>
      <c r="G20" s="4" t="s">
        <v>48</v>
      </c>
      <c r="H20" s="4">
        <v>4</v>
      </c>
      <c r="I20" s="11" t="s">
        <v>54</v>
      </c>
      <c r="J20" s="4" t="s">
        <v>45</v>
      </c>
      <c r="K20" s="26">
        <f t="shared" si="0"/>
        <v>372</v>
      </c>
    </row>
    <row r="21" spans="1:11" ht="15.75" customHeight="1">
      <c r="A21" s="39"/>
      <c r="B21" s="41"/>
      <c r="C21" s="15"/>
      <c r="D21" s="5"/>
      <c r="E21" s="6"/>
      <c r="F21" s="5"/>
      <c r="G21" s="5"/>
      <c r="H21" s="5"/>
      <c r="I21" s="10"/>
      <c r="J21" s="4"/>
      <c r="K21" s="26">
        <f t="shared" si="0"/>
        <v>0</v>
      </c>
    </row>
    <row r="22" spans="1:11" ht="15.75" customHeight="1">
      <c r="A22" s="39"/>
      <c r="B22" s="21" t="s">
        <v>14</v>
      </c>
      <c r="C22" s="16"/>
      <c r="D22" s="4"/>
      <c r="E22" s="4"/>
      <c r="F22" s="4"/>
      <c r="G22" s="4"/>
      <c r="H22" s="4"/>
      <c r="I22" s="11"/>
      <c r="J22" s="4"/>
      <c r="K22" s="26">
        <f t="shared" si="0"/>
        <v>0</v>
      </c>
    </row>
    <row r="23" spans="1:11" ht="15.75" customHeight="1">
      <c r="A23" s="30" t="s">
        <v>21</v>
      </c>
      <c r="B23" s="34" t="s">
        <v>10</v>
      </c>
      <c r="C23" s="16" t="s">
        <v>55</v>
      </c>
      <c r="D23" s="4" t="s">
        <v>57</v>
      </c>
      <c r="E23" s="4" t="s">
        <v>58</v>
      </c>
      <c r="F23" s="4">
        <v>20</v>
      </c>
      <c r="G23" s="4" t="s">
        <v>60</v>
      </c>
      <c r="H23" s="4">
        <v>8</v>
      </c>
      <c r="I23" s="11" t="s">
        <v>100</v>
      </c>
      <c r="J23" s="4" t="s">
        <v>62</v>
      </c>
      <c r="K23" s="26">
        <f t="shared" si="0"/>
        <v>160</v>
      </c>
    </row>
    <row r="24" spans="1:11" ht="15.75" customHeight="1">
      <c r="A24" s="32"/>
      <c r="B24" s="33"/>
      <c r="C24" s="16" t="s">
        <v>56</v>
      </c>
      <c r="D24" s="4" t="s">
        <v>57</v>
      </c>
      <c r="E24" s="4" t="s">
        <v>59</v>
      </c>
      <c r="F24" s="4">
        <v>40</v>
      </c>
      <c r="G24" s="4" t="s">
        <v>60</v>
      </c>
      <c r="H24" s="4">
        <v>8</v>
      </c>
      <c r="I24" s="4" t="s">
        <v>101</v>
      </c>
      <c r="J24" s="4" t="s">
        <v>62</v>
      </c>
      <c r="K24" s="26">
        <f t="shared" si="0"/>
        <v>320</v>
      </c>
    </row>
    <row r="25" spans="1:11" ht="15.75" customHeight="1">
      <c r="A25" s="32"/>
      <c r="B25" s="7" t="s">
        <v>11</v>
      </c>
      <c r="C25" s="16" t="s">
        <v>97</v>
      </c>
      <c r="D25" s="4" t="s">
        <v>53</v>
      </c>
      <c r="E25" s="5" t="s">
        <v>59</v>
      </c>
      <c r="F25" s="4">
        <v>30</v>
      </c>
      <c r="G25" s="4" t="s">
        <v>96</v>
      </c>
      <c r="H25" s="4">
        <v>6</v>
      </c>
      <c r="I25" s="11" t="s">
        <v>98</v>
      </c>
      <c r="J25" s="4" t="s">
        <v>62</v>
      </c>
      <c r="K25" s="26">
        <f t="shared" si="0"/>
        <v>180</v>
      </c>
    </row>
    <row r="26" spans="1:11" ht="15.75" customHeight="1">
      <c r="A26" s="32"/>
      <c r="B26" s="28" t="s">
        <v>13</v>
      </c>
      <c r="C26" s="16" t="s">
        <v>55</v>
      </c>
      <c r="D26" s="4" t="s">
        <v>57</v>
      </c>
      <c r="E26" s="4" t="s">
        <v>61</v>
      </c>
      <c r="F26" s="4">
        <v>40</v>
      </c>
      <c r="G26" s="4" t="s">
        <v>60</v>
      </c>
      <c r="H26" s="4">
        <v>8</v>
      </c>
      <c r="I26" s="11" t="s">
        <v>100</v>
      </c>
      <c r="J26" s="4" t="s">
        <v>62</v>
      </c>
      <c r="K26" s="26">
        <f t="shared" si="0"/>
        <v>320</v>
      </c>
    </row>
    <row r="27" spans="1:11" ht="15.75" customHeight="1">
      <c r="A27" s="32"/>
      <c r="B27" s="29"/>
      <c r="C27" s="16" t="s">
        <v>73</v>
      </c>
      <c r="D27" s="4" t="s">
        <v>70</v>
      </c>
      <c r="E27" s="4" t="s">
        <v>74</v>
      </c>
      <c r="F27" s="4">
        <v>40</v>
      </c>
      <c r="G27" s="4" t="s">
        <v>66</v>
      </c>
      <c r="H27" s="4">
        <v>6</v>
      </c>
      <c r="I27" s="11" t="s">
        <v>75</v>
      </c>
      <c r="J27" s="4" t="s">
        <v>68</v>
      </c>
      <c r="K27" s="26">
        <f t="shared" si="0"/>
        <v>240</v>
      </c>
    </row>
    <row r="28" spans="1:11" ht="15.75" customHeight="1">
      <c r="A28" s="33"/>
      <c r="B28" s="2" t="s">
        <v>14</v>
      </c>
      <c r="C28" s="16" t="s">
        <v>73</v>
      </c>
      <c r="D28" s="4" t="s">
        <v>70</v>
      </c>
      <c r="E28" s="4" t="s">
        <v>74</v>
      </c>
      <c r="F28" s="4">
        <v>40</v>
      </c>
      <c r="G28" s="4" t="s">
        <v>66</v>
      </c>
      <c r="H28" s="4">
        <v>6</v>
      </c>
      <c r="I28" s="11" t="s">
        <v>75</v>
      </c>
      <c r="J28" s="4" t="s">
        <v>68</v>
      </c>
      <c r="K28" s="26">
        <f t="shared" si="0"/>
        <v>240</v>
      </c>
    </row>
    <row r="29" spans="1:11" ht="15.75" customHeight="1">
      <c r="A29" s="30" t="s">
        <v>22</v>
      </c>
      <c r="B29" s="20" t="s">
        <v>10</v>
      </c>
      <c r="C29" s="16" t="s">
        <v>97</v>
      </c>
      <c r="D29" s="4" t="s">
        <v>53</v>
      </c>
      <c r="E29" s="5" t="s">
        <v>59</v>
      </c>
      <c r="F29" s="4">
        <v>30</v>
      </c>
      <c r="G29" s="4" t="s">
        <v>96</v>
      </c>
      <c r="H29" s="4">
        <v>2</v>
      </c>
      <c r="I29" s="11" t="s">
        <v>99</v>
      </c>
      <c r="J29" s="4" t="s">
        <v>62</v>
      </c>
      <c r="K29" s="26">
        <f t="shared" si="0"/>
        <v>60</v>
      </c>
    </row>
    <row r="30" spans="1:11" ht="15.75" customHeight="1">
      <c r="A30" s="32"/>
      <c r="B30" s="30" t="s">
        <v>11</v>
      </c>
      <c r="C30" s="15" t="s">
        <v>40</v>
      </c>
      <c r="D30" s="27" t="s">
        <v>42</v>
      </c>
      <c r="E30" s="4" t="s">
        <v>41</v>
      </c>
      <c r="F30" s="4">
        <v>31</v>
      </c>
      <c r="G30" s="4" t="s">
        <v>43</v>
      </c>
      <c r="H30" s="4">
        <v>16</v>
      </c>
      <c r="I30" s="11" t="s">
        <v>44</v>
      </c>
      <c r="J30" s="4" t="s">
        <v>45</v>
      </c>
      <c r="K30" s="26">
        <f t="shared" si="0"/>
        <v>496</v>
      </c>
    </row>
    <row r="31" spans="1:11" ht="15.75" customHeight="1">
      <c r="A31" s="32"/>
      <c r="B31" s="31"/>
      <c r="C31" s="15" t="s">
        <v>40</v>
      </c>
      <c r="D31" s="4" t="s">
        <v>53</v>
      </c>
      <c r="E31" s="5" t="s">
        <v>59</v>
      </c>
      <c r="F31" s="4">
        <v>30</v>
      </c>
      <c r="G31" s="4" t="s">
        <v>96</v>
      </c>
      <c r="H31" s="4">
        <v>8</v>
      </c>
      <c r="I31" s="11" t="s">
        <v>103</v>
      </c>
      <c r="J31" s="4" t="s">
        <v>62</v>
      </c>
      <c r="K31" s="26">
        <f t="shared" si="0"/>
        <v>240</v>
      </c>
    </row>
    <row r="32" spans="1:11" ht="15.75" customHeight="1">
      <c r="A32" s="32"/>
      <c r="B32" s="31"/>
      <c r="C32" s="15" t="s">
        <v>40</v>
      </c>
      <c r="D32" s="4" t="s">
        <v>53</v>
      </c>
      <c r="E32" s="5" t="s">
        <v>59</v>
      </c>
      <c r="F32" s="4">
        <v>30</v>
      </c>
      <c r="G32" s="4" t="s">
        <v>96</v>
      </c>
      <c r="H32" s="4">
        <v>4</v>
      </c>
      <c r="I32" s="11" t="s">
        <v>102</v>
      </c>
      <c r="J32" s="4" t="s">
        <v>62</v>
      </c>
      <c r="K32" s="26">
        <f t="shared" si="0"/>
        <v>120</v>
      </c>
    </row>
    <row r="33" spans="1:12" ht="15.75" customHeight="1">
      <c r="A33" s="32"/>
      <c r="B33" s="32"/>
      <c r="C33" s="16" t="s">
        <v>73</v>
      </c>
      <c r="D33" s="4" t="s">
        <v>70</v>
      </c>
      <c r="E33" s="4" t="s">
        <v>74</v>
      </c>
      <c r="F33" s="4">
        <v>40</v>
      </c>
      <c r="G33" s="4" t="s">
        <v>66</v>
      </c>
      <c r="H33" s="4">
        <v>4</v>
      </c>
      <c r="I33" s="11" t="s">
        <v>76</v>
      </c>
      <c r="J33" s="4" t="s">
        <v>68</v>
      </c>
      <c r="K33" s="26">
        <f t="shared" si="0"/>
        <v>160</v>
      </c>
    </row>
    <row r="34" spans="1:12" ht="15.75" customHeight="1">
      <c r="A34" s="32"/>
      <c r="B34" s="32"/>
      <c r="C34" s="16" t="s">
        <v>73</v>
      </c>
      <c r="D34" s="4" t="s">
        <v>70</v>
      </c>
      <c r="E34" s="4" t="s">
        <v>74</v>
      </c>
      <c r="F34" s="4">
        <v>40</v>
      </c>
      <c r="G34" s="4" t="s">
        <v>66</v>
      </c>
      <c r="H34" s="4">
        <v>2</v>
      </c>
      <c r="I34" s="22" t="s">
        <v>104</v>
      </c>
      <c r="J34" s="4" t="s">
        <v>68</v>
      </c>
      <c r="K34" s="26">
        <f t="shared" si="0"/>
        <v>80</v>
      </c>
    </row>
    <row r="35" spans="1:12" ht="15.75" customHeight="1">
      <c r="A35" s="32"/>
      <c r="B35" s="2" t="s">
        <v>13</v>
      </c>
      <c r="C35" s="17"/>
      <c r="D35" s="8"/>
      <c r="E35" s="8"/>
      <c r="F35" s="8">
        <f>SUM(F4:F34)</f>
        <v>1010</v>
      </c>
      <c r="G35" s="8"/>
      <c r="H35" s="8">
        <f>SUM(H4:H34)</f>
        <v>468</v>
      </c>
      <c r="I35" s="8"/>
      <c r="J35" s="8"/>
      <c r="K35" s="26">
        <f>SUM(K4:K34)</f>
        <v>16072</v>
      </c>
      <c r="L35">
        <v>25</v>
      </c>
    </row>
    <row r="36" spans="1:12" ht="12" customHeight="1">
      <c r="A36" s="33"/>
      <c r="B36" s="2" t="s">
        <v>14</v>
      </c>
      <c r="C36" s="15"/>
      <c r="D36" s="5"/>
      <c r="E36" s="5"/>
      <c r="F36" s="5"/>
      <c r="G36" s="5"/>
      <c r="H36" s="5"/>
      <c r="I36" s="10"/>
      <c r="J36" s="4"/>
    </row>
    <row r="37" spans="1:12" ht="15.75" customHeight="1"/>
  </sheetData>
  <autoFilter ref="J1:J37">
    <filterColumn colId="0"/>
  </autoFilter>
  <mergeCells count="16">
    <mergeCell ref="A1:J1"/>
    <mergeCell ref="A2:J2"/>
    <mergeCell ref="A4:A10"/>
    <mergeCell ref="A11:A17"/>
    <mergeCell ref="A18:A22"/>
    <mergeCell ref="B20:B21"/>
    <mergeCell ref="B7:B8"/>
    <mergeCell ref="B9:B10"/>
    <mergeCell ref="B16:B17"/>
    <mergeCell ref="B14:B15"/>
    <mergeCell ref="B12:B13"/>
    <mergeCell ref="B26:B27"/>
    <mergeCell ref="B30:B34"/>
    <mergeCell ref="A29:A36"/>
    <mergeCell ref="B23:B24"/>
    <mergeCell ref="A23:A28"/>
  </mergeCells>
  <phoneticPr fontId="8" type="noConversion"/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"/>
  <sheetViews>
    <sheetView workbookViewId="0">
      <selection activeCell="C3" sqref="C3"/>
    </sheetView>
  </sheetViews>
  <sheetFormatPr defaultColWidth="9" defaultRowHeight="14.25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>
      <c r="A1" s="45" t="s">
        <v>52</v>
      </c>
      <c r="B1" s="46"/>
      <c r="C1" s="46"/>
      <c r="D1" s="46"/>
      <c r="E1" s="46"/>
      <c r="F1" s="46"/>
      <c r="G1" s="46"/>
      <c r="H1" s="46"/>
    </row>
    <row r="2" spans="1:8">
      <c r="A2" s="12" t="s">
        <v>24</v>
      </c>
      <c r="B2" s="12" t="s">
        <v>25</v>
      </c>
      <c r="C2" s="12" t="s">
        <v>26</v>
      </c>
      <c r="D2" s="12" t="s">
        <v>27</v>
      </c>
      <c r="E2" s="12" t="s">
        <v>28</v>
      </c>
      <c r="F2" s="12" t="s">
        <v>29</v>
      </c>
      <c r="G2" s="12" t="s">
        <v>30</v>
      </c>
      <c r="H2" s="12" t="s">
        <v>31</v>
      </c>
    </row>
    <row r="3" spans="1:8">
      <c r="A3" s="12">
        <v>1</v>
      </c>
      <c r="B3" s="12" t="s">
        <v>32</v>
      </c>
      <c r="C3" s="12"/>
      <c r="D3" s="12">
        <v>18</v>
      </c>
      <c r="E3" s="12"/>
      <c r="F3" s="12">
        <v>30</v>
      </c>
      <c r="G3" s="12"/>
      <c r="H3" s="12"/>
    </row>
    <row r="4" spans="1:8">
      <c r="A4" s="12">
        <v>2</v>
      </c>
      <c r="B4" s="12" t="s">
        <v>19</v>
      </c>
      <c r="C4" s="12">
        <v>134</v>
      </c>
      <c r="D4" s="12"/>
      <c r="E4" s="12">
        <v>134</v>
      </c>
      <c r="F4" s="12">
        <v>27</v>
      </c>
      <c r="G4" s="12"/>
      <c r="H4" s="12"/>
    </row>
    <row r="5" spans="1:8">
      <c r="A5" s="12">
        <v>3</v>
      </c>
      <c r="B5" s="12" t="s">
        <v>12</v>
      </c>
      <c r="C5" s="12">
        <v>108</v>
      </c>
      <c r="D5" s="13"/>
      <c r="E5" s="12">
        <v>108</v>
      </c>
      <c r="F5" s="13"/>
      <c r="G5" s="13"/>
      <c r="H5" s="13"/>
    </row>
    <row r="6" spans="1:8">
      <c r="A6" s="12">
        <v>4</v>
      </c>
      <c r="B6" s="12" t="s">
        <v>16</v>
      </c>
      <c r="C6" s="12">
        <v>116</v>
      </c>
      <c r="D6" s="12"/>
      <c r="E6" s="12">
        <v>116</v>
      </c>
      <c r="F6" s="12">
        <v>36</v>
      </c>
      <c r="G6" s="13"/>
      <c r="H6" s="13"/>
    </row>
  </sheetData>
  <mergeCells count="1">
    <mergeCell ref="A1:H1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2017-09-01T01:48:15Z</cp:lastPrinted>
  <dcterms:created xsi:type="dcterms:W3CDTF">2008-09-11T17:22:00Z</dcterms:created>
  <dcterms:modified xsi:type="dcterms:W3CDTF">2018-09-17T00:32:32Z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